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、人才工作\25、硕士研究生公开招聘\2020公开招聘硕士研究生\3、面试环节\6、面试成绩公示\"/>
    </mc:Choice>
  </mc:AlternateContent>
  <xr:revisionPtr revIDLastSave="0" documentId="13_ncr:1_{74A47E81-E17F-4EE9-9054-DE5A2B7E28D8}" xr6:coauthVersionLast="45" xr6:coauthVersionMax="45" xr10:uidLastSave="{00000000-0000-0000-0000-000000000000}"/>
  <bookViews>
    <workbookView xWindow="-120" yWindow="-120" windowWidth="29040" windowHeight="15840" xr2:uid="{C72007F6-A197-4FE0-BE95-CE303F42D4A0}"/>
  </bookViews>
  <sheets>
    <sheet name="综合成绩公示及拟进入考察体检人员" sheetId="1" r:id="rId1"/>
  </sheets>
  <definedNames>
    <definedName name="_xlnm._FilterDatabase" localSheetId="0" hidden="1">综合成绩公示及拟进入考察体检人员!$A$3:$K$3</definedName>
    <definedName name="_xlnm.Print_Titles" localSheetId="0">综合成绩公示及拟进入考察体检人员!$1:$3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<sst xmlns="http://schemas.openxmlformats.org/spreadsheetml/2006/main" count="276" uniqueCount="178">
  <si>
    <t>昆明学院2020年公开招聘工作人员综合成绩及拟进入考察体检人员公示</t>
    <phoneticPr fontId="4" type="noConversion"/>
  </si>
  <si>
    <t>序号</t>
  </si>
  <si>
    <t>报考单位</t>
  </si>
  <si>
    <t>报考岗位</t>
  </si>
  <si>
    <t>岗位代码</t>
  </si>
  <si>
    <t>准考证号</t>
    <phoneticPr fontId="4" type="noConversion"/>
  </si>
  <si>
    <t>笔试成绩</t>
  </si>
  <si>
    <t>面试
成绩</t>
  </si>
  <si>
    <t>综合成绩＝（职业能力倾向测验×50%+综合应用能力×50%）×40%+面试成绩×60%</t>
    <phoneticPr fontId="4" type="noConversion"/>
  </si>
  <si>
    <t>综合成绩排名</t>
    <phoneticPr fontId="3" type="noConversion"/>
  </si>
  <si>
    <t>是否拟进入考察体检</t>
    <phoneticPr fontId="3" type="noConversion"/>
  </si>
  <si>
    <t>备注</t>
    <phoneticPr fontId="3" type="noConversion"/>
  </si>
  <si>
    <t>职业能力倾向测验</t>
  </si>
  <si>
    <t>综合应用能力</t>
    <phoneticPr fontId="4" type="noConversion"/>
  </si>
  <si>
    <t>总成绩</t>
  </si>
  <si>
    <t>昆明学院</t>
    <phoneticPr fontId="3" type="noConversion"/>
  </si>
  <si>
    <t>专职辅导员</t>
  </si>
  <si>
    <t>41KU202001</t>
  </si>
  <si>
    <t>20260785711</t>
    <phoneticPr fontId="3" type="noConversion"/>
  </si>
  <si>
    <t>81.64</t>
  </si>
  <si>
    <t>66.25</t>
  </si>
  <si>
    <t>1</t>
    <phoneticPr fontId="3" type="noConversion"/>
  </si>
  <si>
    <t>是</t>
    <phoneticPr fontId="3" type="noConversion"/>
  </si>
  <si>
    <t>20260106813</t>
    <phoneticPr fontId="4" type="noConversion"/>
  </si>
  <si>
    <t>69.89</t>
  </si>
  <si>
    <t>68.75</t>
  </si>
  <si>
    <t>2</t>
    <phoneticPr fontId="3" type="noConversion"/>
  </si>
  <si>
    <t>20260791108</t>
    <phoneticPr fontId="4" type="noConversion"/>
  </si>
  <si>
    <t>72.66</t>
  </si>
  <si>
    <t>65.75</t>
  </si>
  <si>
    <t>3</t>
    <phoneticPr fontId="3" type="noConversion"/>
  </si>
  <si>
    <t>20260806921</t>
    <phoneticPr fontId="3" type="noConversion"/>
  </si>
  <si>
    <t>68.53</t>
  </si>
  <si>
    <t>4</t>
  </si>
  <si>
    <t>否</t>
    <phoneticPr fontId="3" type="noConversion"/>
  </si>
  <si>
    <t>20261545121</t>
    <phoneticPr fontId="4" type="noConversion"/>
  </si>
  <si>
    <t>78.73</t>
  </si>
  <si>
    <t>69.0</t>
  </si>
  <si>
    <t>5</t>
  </si>
  <si>
    <t>20260216516</t>
    <phoneticPr fontId="3" type="noConversion"/>
  </si>
  <si>
    <t>68.95</t>
  </si>
  <si>
    <t>68.0</t>
  </si>
  <si>
    <t>6</t>
  </si>
  <si>
    <t>20260911201</t>
    <phoneticPr fontId="3" type="noConversion"/>
  </si>
  <si>
    <t>70.85</t>
  </si>
  <si>
    <t>65.25</t>
  </si>
  <si>
    <t>7</t>
  </si>
  <si>
    <t>20260211307</t>
    <phoneticPr fontId="4" type="noConversion"/>
  </si>
  <si>
    <t>77.47</t>
  </si>
  <si>
    <t>66.5</t>
  </si>
  <si>
    <t>8</t>
  </si>
  <si>
    <t>20260788614</t>
    <phoneticPr fontId="4" type="noConversion"/>
  </si>
  <si>
    <t>79.06</t>
  </si>
  <si>
    <t>63.25</t>
  </si>
  <si>
    <t>9</t>
  </si>
  <si>
    <t>41KU202002</t>
  </si>
  <si>
    <t>20261128313</t>
    <phoneticPr fontId="4" type="noConversion"/>
  </si>
  <si>
    <t>77.12</t>
  </si>
  <si>
    <t>72.5</t>
  </si>
  <si>
    <t>20260448809</t>
    <phoneticPr fontId="4" type="noConversion"/>
  </si>
  <si>
    <t>75.47</t>
  </si>
  <si>
    <t>71.75</t>
  </si>
  <si>
    <t>20261230811</t>
    <phoneticPr fontId="4" type="noConversion"/>
  </si>
  <si>
    <t>77.84</t>
  </si>
  <si>
    <t>20261647810</t>
    <phoneticPr fontId="4" type="noConversion"/>
  </si>
  <si>
    <t>76.98</t>
  </si>
  <si>
    <t>73.25</t>
  </si>
  <si>
    <t>20260782712</t>
    <phoneticPr fontId="4" type="noConversion"/>
  </si>
  <si>
    <t>75.87</t>
  </si>
  <si>
    <t>69.5</t>
  </si>
  <si>
    <t>20261852422</t>
    <phoneticPr fontId="4" type="noConversion"/>
  </si>
  <si>
    <t>75.1</t>
  </si>
  <si>
    <t>72.0</t>
  </si>
  <si>
    <t>20261439911</t>
    <phoneticPr fontId="4" type="noConversion"/>
  </si>
  <si>
    <t>77.15</t>
  </si>
  <si>
    <t>68.5</t>
  </si>
  <si>
    <t>20260213817</t>
    <phoneticPr fontId="4" type="noConversion"/>
  </si>
  <si>
    <t>77.39</t>
  </si>
  <si>
    <t>20262159920</t>
    <phoneticPr fontId="4" type="noConversion"/>
  </si>
  <si>
    <t>72.61</t>
  </si>
  <si>
    <t>70.5</t>
  </si>
  <si>
    <t>缺考</t>
    <phoneticPr fontId="4" type="noConversion"/>
  </si>
  <si>
    <t>缺考</t>
    <phoneticPr fontId="3" type="noConversion"/>
  </si>
  <si>
    <t>41KU202003</t>
  </si>
  <si>
    <t>20260552815</t>
    <phoneticPr fontId="4" type="noConversion"/>
  </si>
  <si>
    <t>68.48</t>
  </si>
  <si>
    <t>20261956113</t>
    <phoneticPr fontId="4" type="noConversion"/>
  </si>
  <si>
    <t>74.41</t>
  </si>
  <si>
    <t>62.0</t>
  </si>
  <si>
    <t>20261335923</t>
    <phoneticPr fontId="4" type="noConversion"/>
  </si>
  <si>
    <t>60.17</t>
  </si>
  <si>
    <t>67.25</t>
  </si>
  <si>
    <t>护理学专业教师</t>
  </si>
  <si>
    <t>41KU202004</t>
  </si>
  <si>
    <t>20262307129</t>
    <phoneticPr fontId="4" type="noConversion"/>
  </si>
  <si>
    <t>83.04</t>
  </si>
  <si>
    <t>66.35</t>
  </si>
  <si>
    <t>20262305513</t>
    <phoneticPr fontId="4" type="noConversion"/>
  </si>
  <si>
    <t>69.72</t>
  </si>
  <si>
    <t>65.1</t>
  </si>
  <si>
    <t>康复医学与理疗学专业教师</t>
  </si>
  <si>
    <t>41KU202005</t>
  </si>
  <si>
    <t>20262305327</t>
    <phoneticPr fontId="4" type="noConversion"/>
  </si>
  <si>
    <t>73.22</t>
  </si>
  <si>
    <t>61.75</t>
  </si>
  <si>
    <t>学前教育学专业教师</t>
  </si>
  <si>
    <t>41KU202006</t>
  </si>
  <si>
    <t>20262414703</t>
    <phoneticPr fontId="4" type="noConversion"/>
  </si>
  <si>
    <t>68.63</t>
  </si>
  <si>
    <t>73.75</t>
  </si>
  <si>
    <t>20262536117</t>
    <phoneticPr fontId="4" type="noConversion"/>
  </si>
  <si>
    <t>79.94</t>
  </si>
  <si>
    <t>77.25</t>
  </si>
  <si>
    <t>经济学专业教师</t>
    <phoneticPr fontId="4" type="noConversion"/>
  </si>
  <si>
    <t>41KU202007</t>
    <phoneticPr fontId="4" type="noConversion"/>
  </si>
  <si>
    <t>20262534118</t>
    <phoneticPr fontId="4" type="noConversion"/>
  </si>
  <si>
    <t>80.14</t>
  </si>
  <si>
    <t>76.75</t>
  </si>
  <si>
    <t>20262530417</t>
    <phoneticPr fontId="4" type="noConversion"/>
  </si>
  <si>
    <t>81.85</t>
  </si>
  <si>
    <t>75.25</t>
  </si>
  <si>
    <t>20262421110</t>
    <phoneticPr fontId="4" type="noConversion"/>
  </si>
  <si>
    <t>79.91</t>
  </si>
  <si>
    <t>76.5</t>
  </si>
  <si>
    <t>会计学专业教师</t>
    <phoneticPr fontId="4" type="noConversion"/>
  </si>
  <si>
    <t>41KU202008</t>
    <phoneticPr fontId="4" type="noConversion"/>
  </si>
  <si>
    <t>20262423411</t>
    <phoneticPr fontId="4" type="noConversion"/>
  </si>
  <si>
    <t>80.61</t>
  </si>
  <si>
    <t>70.75</t>
  </si>
  <si>
    <t>20262412017</t>
    <phoneticPr fontId="4" type="noConversion"/>
  </si>
  <si>
    <t>83.3</t>
  </si>
  <si>
    <t>20262530727</t>
    <phoneticPr fontId="4" type="noConversion"/>
  </si>
  <si>
    <t>80.64</t>
  </si>
  <si>
    <t>递补</t>
    <phoneticPr fontId="3" type="noConversion"/>
  </si>
  <si>
    <t>20262530409</t>
  </si>
  <si>
    <t>80.33</t>
  </si>
  <si>
    <t>放弃</t>
    <phoneticPr fontId="3" type="noConversion"/>
  </si>
  <si>
    <t>自愿放弃</t>
    <phoneticPr fontId="3" type="noConversion"/>
  </si>
  <si>
    <t>计算机科学与技术专业教师</t>
    <phoneticPr fontId="4" type="noConversion"/>
  </si>
  <si>
    <t>41KU202009</t>
    <phoneticPr fontId="4" type="noConversion"/>
  </si>
  <si>
    <t>20262301309</t>
    <phoneticPr fontId="4" type="noConversion"/>
  </si>
  <si>
    <t>75.94</t>
  </si>
  <si>
    <t>74.5</t>
  </si>
  <si>
    <t>20262529014</t>
    <phoneticPr fontId="4" type="noConversion"/>
  </si>
  <si>
    <t>71.18</t>
  </si>
  <si>
    <t>72.75</t>
  </si>
  <si>
    <t>20262535209</t>
    <phoneticPr fontId="4" type="noConversion"/>
  </si>
  <si>
    <t>78.13</t>
  </si>
  <si>
    <t>65.5</t>
  </si>
  <si>
    <t>软件工程专业教师</t>
  </si>
  <si>
    <t>41KU202010</t>
  </si>
  <si>
    <t>20262529706</t>
    <phoneticPr fontId="4" type="noConversion"/>
  </si>
  <si>
    <t>64.97</t>
  </si>
  <si>
    <t>20262412308</t>
    <phoneticPr fontId="4" type="noConversion"/>
  </si>
  <si>
    <t>66.1</t>
  </si>
  <si>
    <t>73.0</t>
  </si>
  <si>
    <t>20262423028</t>
    <phoneticPr fontId="4" type="noConversion"/>
  </si>
  <si>
    <t>72.91</t>
  </si>
  <si>
    <t>64.25</t>
  </si>
  <si>
    <t>体育学专业教师</t>
  </si>
  <si>
    <t>41KU202011</t>
  </si>
  <si>
    <t>20262523906</t>
    <phoneticPr fontId="4" type="noConversion"/>
  </si>
  <si>
    <t>80.54</t>
  </si>
  <si>
    <t>81.0</t>
  </si>
  <si>
    <t>20262529001</t>
    <phoneticPr fontId="4" type="noConversion"/>
  </si>
  <si>
    <t>71.07</t>
  </si>
  <si>
    <t>20262526903</t>
    <phoneticPr fontId="4" type="noConversion"/>
  </si>
  <si>
    <t>72.68</t>
  </si>
  <si>
    <t>75.0</t>
  </si>
  <si>
    <t>体育舞蹈学专业教师</t>
  </si>
  <si>
    <t>41KU202012</t>
  </si>
  <si>
    <t>20262600110</t>
  </si>
  <si>
    <t>免笔试</t>
    <phoneticPr fontId="3" type="noConversion"/>
  </si>
  <si>
    <t>87.13</t>
    <phoneticPr fontId="3" type="noConversion"/>
  </si>
  <si>
    <t>综合成绩=面试成绩</t>
    <phoneticPr fontId="3" type="noConversion"/>
  </si>
  <si>
    <t>20262600119</t>
  </si>
  <si>
    <t>20262600126</t>
  </si>
  <si>
    <t xml:space="preserve">    公示期自2020年12月8日至2020年12月14日。公示期间如有异议，请与昆明学院人事处联系，考察、体检事宜另行通知。
    昆明学院人事处电话：0871-65098057。
    昆明学院纪检处电话：0871-65098052。
    昆明市人力资源和社会保障局电话：0871-63192326。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</si>
</sst>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2"/>
      <color indexed="8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Fill="0" applyProtection="0"/>
    <xf numFmtId="0" fontId="6" fillId="0" borderId="0"/>
  </cellStyleXfs>
  <cellXfs count="20">
    <xf numFmtId="0" fontId="0" fillId="0" borderId="0" xfId="0">
      <alignment vertical="center"/>
    </xf>
    <xf numFmtId="0" fontId="1" fillId="2" borderId="0" xfId="1" applyFill="1" applyAlignment="1" applyProtection="1">
      <alignment horizontal="center" wrapText="1"/>
    </xf>
    <xf numFmtId="0" fontId="7" fillId="2" borderId="2" xfId="2" applyFont="1" applyFill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515D906B-5E5B-47B1-AAD5-A8CB31240C31}"/>
    <cellStyle name="常规 2 2" xfId="2" xr:uid="{D684609D-E95A-4E0A-B350-4DC41D705A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CBF9-EA1A-4B81-B7FB-15A52C39E6DC}">
  <sheetPr>
    <pageSetUpPr fitToPage="1"/>
  </sheetPr>
  <dimension ref="A1:M49"/>
  <sheetViews>
    <sheetView tabSelected="1" zoomScale="85" zoomScaleNormal="85" workbookViewId="0">
      <selection activeCell="J7" sqref="J7"/>
    </sheetView>
  </sheetViews>
  <sheetFormatPr defaultRowHeight="14.25" x14ac:dyDescent="0.15"/>
  <cols>
    <col min="1" max="1" width="7.125" style="1" customWidth="1"/>
    <col min="2" max="2" width="10.5" style="1" customWidth="1"/>
    <col min="3" max="3" width="14.625" style="1" customWidth="1"/>
    <col min="4" max="4" width="15.5" style="1" customWidth="1"/>
    <col min="5" max="5" width="17.125" style="1" customWidth="1"/>
    <col min="6" max="6" width="10.5" style="1" customWidth="1"/>
    <col min="7" max="7" width="10" style="1" customWidth="1"/>
    <col min="8" max="8" width="9.625" style="1" customWidth="1"/>
    <col min="9" max="9" width="11" style="9" customWidth="1"/>
    <col min="10" max="10" width="33.625" style="1" customWidth="1"/>
    <col min="11" max="11" width="11" style="1" customWidth="1"/>
    <col min="12" max="12" width="13.875" style="1" customWidth="1"/>
    <col min="13" max="13" width="16" style="1" customWidth="1"/>
    <col min="14" max="16384" width="9" style="1"/>
  </cols>
  <sheetData>
    <row r="1" spans="1:13" ht="42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.75" customHeight="1" x14ac:dyDescent="0.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/>
      <c r="H2" s="16"/>
      <c r="I2" s="19" t="s">
        <v>7</v>
      </c>
      <c r="J2" s="16" t="s">
        <v>8</v>
      </c>
      <c r="K2" s="16" t="s">
        <v>9</v>
      </c>
      <c r="L2" s="16" t="s">
        <v>10</v>
      </c>
      <c r="M2" s="16" t="s">
        <v>11</v>
      </c>
    </row>
    <row r="3" spans="1:13" ht="36" customHeight="1" x14ac:dyDescent="0.15">
      <c r="A3" s="16"/>
      <c r="B3" s="16"/>
      <c r="C3" s="16"/>
      <c r="D3" s="16"/>
      <c r="E3" s="16"/>
      <c r="F3" s="2" t="s">
        <v>12</v>
      </c>
      <c r="G3" s="2" t="s">
        <v>13</v>
      </c>
      <c r="H3" s="2" t="s">
        <v>14</v>
      </c>
      <c r="I3" s="19"/>
      <c r="J3" s="16"/>
      <c r="K3" s="16"/>
      <c r="L3" s="17"/>
      <c r="M3" s="16"/>
    </row>
    <row r="4" spans="1:13" ht="28.5" customHeight="1" x14ac:dyDescent="0.15">
      <c r="A4" s="3">
        <v>1</v>
      </c>
      <c r="B4" s="15" t="s">
        <v>15</v>
      </c>
      <c r="C4" s="13" t="s">
        <v>16</v>
      </c>
      <c r="D4" s="13" t="s">
        <v>17</v>
      </c>
      <c r="E4" s="4" t="s">
        <v>18</v>
      </c>
      <c r="F4" s="5" t="s">
        <v>19</v>
      </c>
      <c r="G4" s="5" t="s">
        <v>20</v>
      </c>
      <c r="H4" s="5">
        <v>147.88999999999999</v>
      </c>
      <c r="I4" s="6">
        <v>86.6</v>
      </c>
      <c r="J4" s="4">
        <f t="shared" ref="J4:J20" si="0">(F4*0.5+G4*0.5)*0.4+I4*0.6</f>
        <v>81.537999999999997</v>
      </c>
      <c r="K4" s="7" t="s">
        <v>21</v>
      </c>
      <c r="L4" s="4" t="s">
        <v>22</v>
      </c>
      <c r="M4" s="3"/>
    </row>
    <row r="5" spans="1:13" ht="28.5" customHeight="1" x14ac:dyDescent="0.15">
      <c r="A5" s="3">
        <v>2</v>
      </c>
      <c r="B5" s="15"/>
      <c r="C5" s="13"/>
      <c r="D5" s="13"/>
      <c r="E5" s="4" t="s">
        <v>23</v>
      </c>
      <c r="F5" s="5" t="s">
        <v>24</v>
      </c>
      <c r="G5" s="5" t="s">
        <v>25</v>
      </c>
      <c r="H5" s="5">
        <v>138.63999999999999</v>
      </c>
      <c r="I5" s="6">
        <v>82.86</v>
      </c>
      <c r="J5" s="4">
        <f t="shared" si="0"/>
        <v>77.444000000000003</v>
      </c>
      <c r="K5" s="7" t="s">
        <v>26</v>
      </c>
      <c r="L5" s="4" t="s">
        <v>22</v>
      </c>
      <c r="M5" s="3"/>
    </row>
    <row r="6" spans="1:13" ht="28.5" customHeight="1" x14ac:dyDescent="0.15">
      <c r="A6" s="3">
        <v>3</v>
      </c>
      <c r="B6" s="15"/>
      <c r="C6" s="13"/>
      <c r="D6" s="13"/>
      <c r="E6" s="4" t="s">
        <v>27</v>
      </c>
      <c r="F6" s="5" t="s">
        <v>28</v>
      </c>
      <c r="G6" s="5" t="s">
        <v>29</v>
      </c>
      <c r="H6" s="5">
        <v>138.41</v>
      </c>
      <c r="I6" s="6">
        <v>82.5</v>
      </c>
      <c r="J6" s="4">
        <f t="shared" si="0"/>
        <v>77.182000000000002</v>
      </c>
      <c r="K6" s="7" t="s">
        <v>30</v>
      </c>
      <c r="L6" s="4" t="s">
        <v>22</v>
      </c>
      <c r="M6" s="3"/>
    </row>
    <row r="7" spans="1:13" ht="28.5" customHeight="1" x14ac:dyDescent="0.15">
      <c r="A7" s="3">
        <v>4</v>
      </c>
      <c r="B7" s="15"/>
      <c r="C7" s="13"/>
      <c r="D7" s="13"/>
      <c r="E7" s="4" t="s">
        <v>31</v>
      </c>
      <c r="F7" s="5" t="s">
        <v>32</v>
      </c>
      <c r="G7" s="5" t="s">
        <v>25</v>
      </c>
      <c r="H7" s="5">
        <v>137.28</v>
      </c>
      <c r="I7" s="6">
        <v>82.84</v>
      </c>
      <c r="J7" s="4">
        <f t="shared" si="0"/>
        <v>77.16</v>
      </c>
      <c r="K7" s="7" t="s">
        <v>33</v>
      </c>
      <c r="L7" s="4" t="s">
        <v>34</v>
      </c>
      <c r="M7" s="3"/>
    </row>
    <row r="8" spans="1:13" ht="28.5" customHeight="1" x14ac:dyDescent="0.15">
      <c r="A8" s="3">
        <v>5</v>
      </c>
      <c r="B8" s="15"/>
      <c r="C8" s="13"/>
      <c r="D8" s="13"/>
      <c r="E8" s="4" t="s">
        <v>35</v>
      </c>
      <c r="F8" s="5" t="s">
        <v>36</v>
      </c>
      <c r="G8" s="5" t="s">
        <v>37</v>
      </c>
      <c r="H8" s="5">
        <v>147.73000000000002</v>
      </c>
      <c r="I8" s="6">
        <v>79.180000000000007</v>
      </c>
      <c r="J8" s="4">
        <f t="shared" si="0"/>
        <v>77.054000000000002</v>
      </c>
      <c r="K8" s="7" t="s">
        <v>38</v>
      </c>
      <c r="L8" s="4" t="s">
        <v>34</v>
      </c>
      <c r="M8" s="3"/>
    </row>
    <row r="9" spans="1:13" ht="28.5" customHeight="1" x14ac:dyDescent="0.15">
      <c r="A9" s="3">
        <v>6</v>
      </c>
      <c r="B9" s="15"/>
      <c r="C9" s="13"/>
      <c r="D9" s="13"/>
      <c r="E9" s="4" t="s">
        <v>39</v>
      </c>
      <c r="F9" s="5" t="s">
        <v>40</v>
      </c>
      <c r="G9" s="5" t="s">
        <v>41</v>
      </c>
      <c r="H9" s="5">
        <v>136.94999999999999</v>
      </c>
      <c r="I9" s="6">
        <v>80.14</v>
      </c>
      <c r="J9" s="4">
        <f t="shared" si="0"/>
        <v>75.47399999999999</v>
      </c>
      <c r="K9" s="7" t="s">
        <v>42</v>
      </c>
      <c r="L9" s="4" t="s">
        <v>34</v>
      </c>
      <c r="M9" s="3"/>
    </row>
    <row r="10" spans="1:13" ht="28.5" customHeight="1" x14ac:dyDescent="0.15">
      <c r="A10" s="3">
        <v>7</v>
      </c>
      <c r="B10" s="15"/>
      <c r="C10" s="13"/>
      <c r="D10" s="13"/>
      <c r="E10" s="4" t="s">
        <v>43</v>
      </c>
      <c r="F10" s="5" t="s">
        <v>44</v>
      </c>
      <c r="G10" s="5" t="s">
        <v>45</v>
      </c>
      <c r="H10" s="5">
        <v>136.1</v>
      </c>
      <c r="I10" s="6">
        <v>80.400000000000006</v>
      </c>
      <c r="J10" s="4">
        <f t="shared" si="0"/>
        <v>75.460000000000008</v>
      </c>
      <c r="K10" s="7" t="s">
        <v>46</v>
      </c>
      <c r="L10" s="4" t="s">
        <v>34</v>
      </c>
      <c r="M10" s="3"/>
    </row>
    <row r="11" spans="1:13" ht="28.5" customHeight="1" x14ac:dyDescent="0.15">
      <c r="A11" s="3">
        <v>8</v>
      </c>
      <c r="B11" s="15"/>
      <c r="C11" s="13"/>
      <c r="D11" s="13"/>
      <c r="E11" s="4" t="s">
        <v>47</v>
      </c>
      <c r="F11" s="5" t="s">
        <v>48</v>
      </c>
      <c r="G11" s="5" t="s">
        <v>49</v>
      </c>
      <c r="H11" s="5">
        <v>143.97</v>
      </c>
      <c r="I11" s="6">
        <v>76.5</v>
      </c>
      <c r="J11" s="4">
        <f t="shared" si="0"/>
        <v>74.694000000000003</v>
      </c>
      <c r="K11" s="7" t="s">
        <v>50</v>
      </c>
      <c r="L11" s="4" t="s">
        <v>34</v>
      </c>
      <c r="M11" s="3"/>
    </row>
    <row r="12" spans="1:13" ht="28.5" customHeight="1" x14ac:dyDescent="0.15">
      <c r="A12" s="3">
        <v>9</v>
      </c>
      <c r="B12" s="15"/>
      <c r="C12" s="13"/>
      <c r="D12" s="13"/>
      <c r="E12" s="4" t="s">
        <v>51</v>
      </c>
      <c r="F12" s="5" t="s">
        <v>52</v>
      </c>
      <c r="G12" s="5" t="s">
        <v>53</v>
      </c>
      <c r="H12" s="5">
        <v>142.31</v>
      </c>
      <c r="I12" s="6">
        <v>72.86</v>
      </c>
      <c r="J12" s="4">
        <f t="shared" si="0"/>
        <v>72.177999999999997</v>
      </c>
      <c r="K12" s="7" t="s">
        <v>54</v>
      </c>
      <c r="L12" s="4" t="s">
        <v>34</v>
      </c>
      <c r="M12" s="3"/>
    </row>
    <row r="13" spans="1:13" ht="28.5" customHeight="1" x14ac:dyDescent="0.15">
      <c r="A13" s="3">
        <v>10</v>
      </c>
      <c r="B13" s="15"/>
      <c r="C13" s="13" t="s">
        <v>16</v>
      </c>
      <c r="D13" s="13" t="s">
        <v>55</v>
      </c>
      <c r="E13" s="4" t="s">
        <v>56</v>
      </c>
      <c r="F13" s="5" t="s">
        <v>57</v>
      </c>
      <c r="G13" s="5" t="s">
        <v>58</v>
      </c>
      <c r="H13" s="5">
        <v>149.62</v>
      </c>
      <c r="I13" s="6">
        <v>86.22</v>
      </c>
      <c r="J13" s="4">
        <f t="shared" si="0"/>
        <v>81.656000000000006</v>
      </c>
      <c r="K13" s="7" t="s">
        <v>21</v>
      </c>
      <c r="L13" s="4" t="s">
        <v>22</v>
      </c>
      <c r="M13" s="3"/>
    </row>
    <row r="14" spans="1:13" ht="28.5" customHeight="1" x14ac:dyDescent="0.15">
      <c r="A14" s="3">
        <v>11</v>
      </c>
      <c r="B14" s="15"/>
      <c r="C14" s="13"/>
      <c r="D14" s="13"/>
      <c r="E14" s="4" t="s">
        <v>59</v>
      </c>
      <c r="F14" s="5" t="s">
        <v>60</v>
      </c>
      <c r="G14" s="5" t="s">
        <v>61</v>
      </c>
      <c r="H14" s="5">
        <v>147.22</v>
      </c>
      <c r="I14" s="6">
        <v>86.1</v>
      </c>
      <c r="J14" s="4">
        <f t="shared" si="0"/>
        <v>81.103999999999999</v>
      </c>
      <c r="K14" s="7" t="s">
        <v>26</v>
      </c>
      <c r="L14" s="4" t="s">
        <v>22</v>
      </c>
      <c r="M14" s="3"/>
    </row>
    <row r="15" spans="1:13" ht="28.5" customHeight="1" x14ac:dyDescent="0.15">
      <c r="A15" s="3">
        <v>12</v>
      </c>
      <c r="B15" s="15"/>
      <c r="C15" s="13"/>
      <c r="D15" s="13"/>
      <c r="E15" s="4" t="s">
        <v>62</v>
      </c>
      <c r="F15" s="5" t="s">
        <v>63</v>
      </c>
      <c r="G15" s="5" t="s">
        <v>20</v>
      </c>
      <c r="H15" s="5">
        <v>144.09</v>
      </c>
      <c r="I15" s="6">
        <v>87.1</v>
      </c>
      <c r="J15" s="4">
        <f t="shared" si="0"/>
        <v>81.078000000000003</v>
      </c>
      <c r="K15" s="7" t="s">
        <v>30</v>
      </c>
      <c r="L15" s="4" t="s">
        <v>22</v>
      </c>
      <c r="M15" s="3"/>
    </row>
    <row r="16" spans="1:13" ht="28.5" customHeight="1" x14ac:dyDescent="0.15">
      <c r="A16" s="3">
        <v>13</v>
      </c>
      <c r="B16" s="15"/>
      <c r="C16" s="13"/>
      <c r="D16" s="13"/>
      <c r="E16" s="4" t="s">
        <v>64</v>
      </c>
      <c r="F16" s="5" t="s">
        <v>65</v>
      </c>
      <c r="G16" s="5" t="s">
        <v>66</v>
      </c>
      <c r="H16" s="5">
        <v>150.23000000000002</v>
      </c>
      <c r="I16" s="6">
        <v>84.6</v>
      </c>
      <c r="J16" s="4">
        <f t="shared" si="0"/>
        <v>80.806000000000012</v>
      </c>
      <c r="K16" s="7" t="s">
        <v>33</v>
      </c>
      <c r="L16" s="4" t="s">
        <v>34</v>
      </c>
      <c r="M16" s="3"/>
    </row>
    <row r="17" spans="1:13" ht="28.5" customHeight="1" x14ac:dyDescent="0.15">
      <c r="A17" s="3">
        <v>14</v>
      </c>
      <c r="B17" s="15"/>
      <c r="C17" s="13"/>
      <c r="D17" s="13"/>
      <c r="E17" s="4" t="s">
        <v>67</v>
      </c>
      <c r="F17" s="5" t="s">
        <v>68</v>
      </c>
      <c r="G17" s="5" t="s">
        <v>69</v>
      </c>
      <c r="H17" s="5">
        <v>145.37</v>
      </c>
      <c r="I17" s="6">
        <v>85.88</v>
      </c>
      <c r="J17" s="4">
        <f t="shared" si="0"/>
        <v>80.602000000000004</v>
      </c>
      <c r="K17" s="7" t="s">
        <v>38</v>
      </c>
      <c r="L17" s="4" t="s">
        <v>34</v>
      </c>
      <c r="M17" s="3"/>
    </row>
    <row r="18" spans="1:13" ht="28.5" customHeight="1" x14ac:dyDescent="0.15">
      <c r="A18" s="3">
        <v>15</v>
      </c>
      <c r="B18" s="15"/>
      <c r="C18" s="13"/>
      <c r="D18" s="13"/>
      <c r="E18" s="4" t="s">
        <v>70</v>
      </c>
      <c r="F18" s="5" t="s">
        <v>71</v>
      </c>
      <c r="G18" s="5" t="s">
        <v>72</v>
      </c>
      <c r="H18" s="5">
        <v>147.1</v>
      </c>
      <c r="I18" s="6">
        <v>85.3</v>
      </c>
      <c r="J18" s="4">
        <f t="shared" si="0"/>
        <v>80.599999999999994</v>
      </c>
      <c r="K18" s="7" t="s">
        <v>42</v>
      </c>
      <c r="L18" s="4" t="s">
        <v>34</v>
      </c>
      <c r="M18" s="3"/>
    </row>
    <row r="19" spans="1:13" ht="28.5" customHeight="1" x14ac:dyDescent="0.15">
      <c r="A19" s="3">
        <v>16</v>
      </c>
      <c r="B19" s="15"/>
      <c r="C19" s="13"/>
      <c r="D19" s="13"/>
      <c r="E19" s="4" t="s">
        <v>73</v>
      </c>
      <c r="F19" s="5" t="s">
        <v>74</v>
      </c>
      <c r="G19" s="5" t="s">
        <v>75</v>
      </c>
      <c r="H19" s="5">
        <v>145.65</v>
      </c>
      <c r="I19" s="6">
        <v>85.26</v>
      </c>
      <c r="J19" s="4">
        <f t="shared" si="0"/>
        <v>80.286000000000001</v>
      </c>
      <c r="K19" s="7" t="s">
        <v>46</v>
      </c>
      <c r="L19" s="4" t="s">
        <v>34</v>
      </c>
      <c r="M19" s="3"/>
    </row>
    <row r="20" spans="1:13" ht="28.5" customHeight="1" x14ac:dyDescent="0.15">
      <c r="A20" s="3">
        <v>17</v>
      </c>
      <c r="B20" s="15"/>
      <c r="C20" s="13"/>
      <c r="D20" s="13"/>
      <c r="E20" s="4" t="s">
        <v>76</v>
      </c>
      <c r="F20" s="5" t="s">
        <v>77</v>
      </c>
      <c r="G20" s="5" t="s">
        <v>29</v>
      </c>
      <c r="H20" s="5">
        <v>143.13999999999999</v>
      </c>
      <c r="I20" s="6">
        <v>82.8</v>
      </c>
      <c r="J20" s="4">
        <f t="shared" si="0"/>
        <v>78.307999999999993</v>
      </c>
      <c r="K20" s="7" t="s">
        <v>50</v>
      </c>
      <c r="L20" s="4" t="s">
        <v>34</v>
      </c>
      <c r="M20" s="3"/>
    </row>
    <row r="21" spans="1:13" ht="28.5" customHeight="1" x14ac:dyDescent="0.15">
      <c r="A21" s="3">
        <v>18</v>
      </c>
      <c r="B21" s="15"/>
      <c r="C21" s="13"/>
      <c r="D21" s="13"/>
      <c r="E21" s="4" t="s">
        <v>78</v>
      </c>
      <c r="F21" s="5" t="s">
        <v>79</v>
      </c>
      <c r="G21" s="5" t="s">
        <v>80</v>
      </c>
      <c r="H21" s="5">
        <v>143.11000000000001</v>
      </c>
      <c r="I21" s="6" t="s">
        <v>81</v>
      </c>
      <c r="J21" s="4" t="s">
        <v>82</v>
      </c>
      <c r="K21" s="7" t="s">
        <v>54</v>
      </c>
      <c r="L21" s="4" t="s">
        <v>34</v>
      </c>
      <c r="M21" s="3"/>
    </row>
    <row r="22" spans="1:13" ht="44.25" customHeight="1" x14ac:dyDescent="0.15">
      <c r="A22" s="3">
        <v>19</v>
      </c>
      <c r="B22" s="15"/>
      <c r="C22" s="13" t="s">
        <v>16</v>
      </c>
      <c r="D22" s="13" t="s">
        <v>83</v>
      </c>
      <c r="E22" s="4" t="s">
        <v>84</v>
      </c>
      <c r="F22" s="5" t="s">
        <v>85</v>
      </c>
      <c r="G22" s="5" t="s">
        <v>41</v>
      </c>
      <c r="H22" s="5">
        <v>136.48000000000002</v>
      </c>
      <c r="I22" s="6">
        <v>81.180000000000007</v>
      </c>
      <c r="J22" s="4">
        <f t="shared" ref="J22:J28" si="1">(F22*0.5+G22*0.5)*0.4+I22*0.6</f>
        <v>76.004000000000019</v>
      </c>
      <c r="K22" s="7" t="s">
        <v>21</v>
      </c>
      <c r="L22" s="4" t="s">
        <v>22</v>
      </c>
      <c r="M22" s="3"/>
    </row>
    <row r="23" spans="1:13" ht="44.25" customHeight="1" x14ac:dyDescent="0.15">
      <c r="A23" s="3">
        <v>20</v>
      </c>
      <c r="B23" s="15"/>
      <c r="C23" s="13"/>
      <c r="D23" s="13"/>
      <c r="E23" s="4" t="s">
        <v>86</v>
      </c>
      <c r="F23" s="5" t="s">
        <v>87</v>
      </c>
      <c r="G23" s="5" t="s">
        <v>88</v>
      </c>
      <c r="H23" s="5">
        <v>136.41</v>
      </c>
      <c r="I23" s="6">
        <v>80.66</v>
      </c>
      <c r="J23" s="4">
        <f t="shared" si="1"/>
        <v>75.677999999999997</v>
      </c>
      <c r="K23" s="7" t="s">
        <v>26</v>
      </c>
      <c r="L23" s="4" t="s">
        <v>34</v>
      </c>
      <c r="M23" s="3"/>
    </row>
    <row r="24" spans="1:13" ht="44.25" customHeight="1" x14ac:dyDescent="0.15">
      <c r="A24" s="3">
        <v>21</v>
      </c>
      <c r="B24" s="15"/>
      <c r="C24" s="13"/>
      <c r="D24" s="13"/>
      <c r="E24" s="4" t="s">
        <v>89</v>
      </c>
      <c r="F24" s="5" t="s">
        <v>90</v>
      </c>
      <c r="G24" s="5" t="s">
        <v>91</v>
      </c>
      <c r="H24" s="5">
        <v>127.42</v>
      </c>
      <c r="I24" s="6">
        <v>80.959999999999994</v>
      </c>
      <c r="J24" s="4">
        <f t="shared" si="1"/>
        <v>74.06</v>
      </c>
      <c r="K24" s="7" t="s">
        <v>30</v>
      </c>
      <c r="L24" s="4" t="s">
        <v>34</v>
      </c>
      <c r="M24" s="3"/>
    </row>
    <row r="25" spans="1:13" ht="34.5" customHeight="1" x14ac:dyDescent="0.15">
      <c r="A25" s="3">
        <v>22</v>
      </c>
      <c r="B25" s="15"/>
      <c r="C25" s="13" t="s">
        <v>92</v>
      </c>
      <c r="D25" s="13" t="s">
        <v>93</v>
      </c>
      <c r="E25" s="4" t="s">
        <v>94</v>
      </c>
      <c r="F25" s="5" t="s">
        <v>95</v>
      </c>
      <c r="G25" s="5" t="s">
        <v>96</v>
      </c>
      <c r="H25" s="5">
        <v>149.38999999999999</v>
      </c>
      <c r="I25" s="6">
        <v>79.33</v>
      </c>
      <c r="J25" s="4">
        <f t="shared" si="1"/>
        <v>77.475999999999999</v>
      </c>
      <c r="K25" s="7" t="s">
        <v>21</v>
      </c>
      <c r="L25" s="4" t="s">
        <v>22</v>
      </c>
      <c r="M25" s="3"/>
    </row>
    <row r="26" spans="1:13" ht="34.5" customHeight="1" x14ac:dyDescent="0.15">
      <c r="A26" s="3">
        <v>23</v>
      </c>
      <c r="B26" s="15"/>
      <c r="C26" s="13"/>
      <c r="D26" s="13"/>
      <c r="E26" s="4" t="s">
        <v>97</v>
      </c>
      <c r="F26" s="5" t="s">
        <v>98</v>
      </c>
      <c r="G26" s="5" t="s">
        <v>99</v>
      </c>
      <c r="H26" s="5">
        <v>134.82</v>
      </c>
      <c r="I26" s="6">
        <v>79.67</v>
      </c>
      <c r="J26" s="4">
        <f t="shared" si="1"/>
        <v>74.765999999999991</v>
      </c>
      <c r="K26" s="7" t="s">
        <v>21</v>
      </c>
      <c r="L26" s="4" t="s">
        <v>34</v>
      </c>
      <c r="M26" s="3"/>
    </row>
    <row r="27" spans="1:13" ht="54.75" customHeight="1" x14ac:dyDescent="0.15">
      <c r="A27" s="3">
        <v>24</v>
      </c>
      <c r="B27" s="15"/>
      <c r="C27" s="4" t="s">
        <v>100</v>
      </c>
      <c r="D27" s="4" t="s">
        <v>101</v>
      </c>
      <c r="E27" s="4" t="s">
        <v>102</v>
      </c>
      <c r="F27" s="5" t="s">
        <v>103</v>
      </c>
      <c r="G27" s="5" t="s">
        <v>104</v>
      </c>
      <c r="H27" s="5">
        <v>134.97</v>
      </c>
      <c r="I27" s="6">
        <v>75.67</v>
      </c>
      <c r="J27" s="4">
        <f t="shared" si="1"/>
        <v>72.396000000000001</v>
      </c>
      <c r="K27" s="7" t="s">
        <v>21</v>
      </c>
      <c r="L27" s="4" t="s">
        <v>22</v>
      </c>
      <c r="M27" s="3"/>
    </row>
    <row r="28" spans="1:13" ht="30" customHeight="1" x14ac:dyDescent="0.15">
      <c r="A28" s="3">
        <v>25</v>
      </c>
      <c r="B28" s="15"/>
      <c r="C28" s="13" t="s">
        <v>105</v>
      </c>
      <c r="D28" s="13" t="s">
        <v>106</v>
      </c>
      <c r="E28" s="4" t="s">
        <v>107</v>
      </c>
      <c r="F28" s="5" t="s">
        <v>108</v>
      </c>
      <c r="G28" s="5" t="s">
        <v>109</v>
      </c>
      <c r="H28" s="5">
        <v>142.38</v>
      </c>
      <c r="I28" s="6">
        <v>82.17</v>
      </c>
      <c r="J28" s="4">
        <f t="shared" si="1"/>
        <v>77.777999999999992</v>
      </c>
      <c r="K28" s="7" t="s">
        <v>21</v>
      </c>
      <c r="L28" s="4" t="s">
        <v>22</v>
      </c>
      <c r="M28" s="3"/>
    </row>
    <row r="29" spans="1:13" ht="30" customHeight="1" x14ac:dyDescent="0.15">
      <c r="A29" s="3">
        <v>26</v>
      </c>
      <c r="B29" s="15"/>
      <c r="C29" s="13"/>
      <c r="D29" s="13"/>
      <c r="E29" s="4" t="s">
        <v>110</v>
      </c>
      <c r="F29" s="5" t="s">
        <v>111</v>
      </c>
      <c r="G29" s="5" t="s">
        <v>112</v>
      </c>
      <c r="H29" s="5">
        <v>157.19</v>
      </c>
      <c r="I29" s="6" t="s">
        <v>81</v>
      </c>
      <c r="J29" s="4" t="s">
        <v>82</v>
      </c>
      <c r="K29" s="7" t="s">
        <v>26</v>
      </c>
      <c r="L29" s="4" t="s">
        <v>34</v>
      </c>
      <c r="M29" s="3"/>
    </row>
    <row r="30" spans="1:13" ht="24" customHeight="1" x14ac:dyDescent="0.15">
      <c r="A30" s="3">
        <v>27</v>
      </c>
      <c r="B30" s="15"/>
      <c r="C30" s="13" t="s">
        <v>113</v>
      </c>
      <c r="D30" s="13" t="s">
        <v>114</v>
      </c>
      <c r="E30" s="4" t="s">
        <v>115</v>
      </c>
      <c r="F30" s="5" t="s">
        <v>116</v>
      </c>
      <c r="G30" s="5" t="s">
        <v>117</v>
      </c>
      <c r="H30" s="5">
        <v>156.88999999999999</v>
      </c>
      <c r="I30" s="6">
        <v>88.73</v>
      </c>
      <c r="J30" s="4">
        <f t="shared" ref="J30:J35" si="2">(F30*0.5+G30*0.5)*0.4+I30*0.6</f>
        <v>84.616</v>
      </c>
      <c r="K30" s="7" t="s">
        <v>21</v>
      </c>
      <c r="L30" s="4" t="s">
        <v>22</v>
      </c>
      <c r="M30" s="3"/>
    </row>
    <row r="31" spans="1:13" ht="24" customHeight="1" x14ac:dyDescent="0.15">
      <c r="A31" s="3">
        <v>28</v>
      </c>
      <c r="B31" s="15"/>
      <c r="C31" s="13"/>
      <c r="D31" s="13"/>
      <c r="E31" s="4" t="s">
        <v>118</v>
      </c>
      <c r="F31" s="5" t="s">
        <v>119</v>
      </c>
      <c r="G31" s="5" t="s">
        <v>120</v>
      </c>
      <c r="H31" s="5">
        <v>157.1</v>
      </c>
      <c r="I31" s="6">
        <v>88.17</v>
      </c>
      <c r="J31" s="4">
        <f t="shared" si="2"/>
        <v>84.322000000000003</v>
      </c>
      <c r="K31" s="7" t="s">
        <v>26</v>
      </c>
      <c r="L31" s="4" t="s">
        <v>34</v>
      </c>
      <c r="M31" s="3"/>
    </row>
    <row r="32" spans="1:13" ht="24" customHeight="1" x14ac:dyDescent="0.15">
      <c r="A32" s="3">
        <v>29</v>
      </c>
      <c r="B32" s="15"/>
      <c r="C32" s="13"/>
      <c r="D32" s="13"/>
      <c r="E32" s="4" t="s">
        <v>121</v>
      </c>
      <c r="F32" s="5" t="s">
        <v>122</v>
      </c>
      <c r="G32" s="5" t="s">
        <v>123</v>
      </c>
      <c r="H32" s="5">
        <v>156.41</v>
      </c>
      <c r="I32" s="6">
        <v>77.5</v>
      </c>
      <c r="J32" s="4">
        <f t="shared" si="2"/>
        <v>77.781999999999996</v>
      </c>
      <c r="K32" s="7" t="s">
        <v>30</v>
      </c>
      <c r="L32" s="4" t="s">
        <v>34</v>
      </c>
      <c r="M32" s="3"/>
    </row>
    <row r="33" spans="1:13" ht="24" customHeight="1" x14ac:dyDescent="0.15">
      <c r="A33" s="3">
        <v>30</v>
      </c>
      <c r="B33" s="15"/>
      <c r="C33" s="13" t="s">
        <v>124</v>
      </c>
      <c r="D33" s="13" t="s">
        <v>125</v>
      </c>
      <c r="E33" s="4" t="s">
        <v>126</v>
      </c>
      <c r="F33" s="5" t="s">
        <v>127</v>
      </c>
      <c r="G33" s="5" t="s">
        <v>128</v>
      </c>
      <c r="H33" s="5">
        <v>151.36000000000001</v>
      </c>
      <c r="I33" s="6">
        <v>87.57</v>
      </c>
      <c r="J33" s="4">
        <f t="shared" si="2"/>
        <v>82.813999999999993</v>
      </c>
      <c r="K33" s="7" t="s">
        <v>21</v>
      </c>
      <c r="L33" s="4" t="s">
        <v>22</v>
      </c>
      <c r="M33" s="3"/>
    </row>
    <row r="34" spans="1:13" ht="24" customHeight="1" x14ac:dyDescent="0.15">
      <c r="A34" s="3">
        <v>31</v>
      </c>
      <c r="B34" s="15"/>
      <c r="C34" s="13"/>
      <c r="D34" s="13"/>
      <c r="E34" s="4" t="s">
        <v>129</v>
      </c>
      <c r="F34" s="5" t="s">
        <v>130</v>
      </c>
      <c r="G34" s="5" t="s">
        <v>109</v>
      </c>
      <c r="H34" s="5">
        <v>157.05000000000001</v>
      </c>
      <c r="I34" s="6">
        <v>84.83</v>
      </c>
      <c r="J34" s="4">
        <f t="shared" si="2"/>
        <v>82.307999999999993</v>
      </c>
      <c r="K34" s="7" t="s">
        <v>26</v>
      </c>
      <c r="L34" s="4" t="s">
        <v>34</v>
      </c>
      <c r="M34" s="3"/>
    </row>
    <row r="35" spans="1:13" ht="24" customHeight="1" x14ac:dyDescent="0.15">
      <c r="A35" s="3">
        <v>32</v>
      </c>
      <c r="B35" s="15"/>
      <c r="C35" s="13"/>
      <c r="D35" s="13"/>
      <c r="E35" s="4" t="s">
        <v>131</v>
      </c>
      <c r="F35" s="5" t="s">
        <v>132</v>
      </c>
      <c r="G35" s="5" t="s">
        <v>37</v>
      </c>
      <c r="H35" s="5">
        <v>149.63999999999999</v>
      </c>
      <c r="I35" s="6">
        <v>70.67</v>
      </c>
      <c r="J35" s="4">
        <f t="shared" si="2"/>
        <v>72.33</v>
      </c>
      <c r="K35" s="7" t="s">
        <v>30</v>
      </c>
      <c r="L35" s="4" t="s">
        <v>34</v>
      </c>
      <c r="M35" s="3" t="s">
        <v>133</v>
      </c>
    </row>
    <row r="36" spans="1:13" ht="24" customHeight="1" x14ac:dyDescent="0.15">
      <c r="A36" s="3">
        <v>33</v>
      </c>
      <c r="B36" s="15"/>
      <c r="C36" s="13"/>
      <c r="D36" s="13"/>
      <c r="E36" s="4" t="s">
        <v>134</v>
      </c>
      <c r="F36" s="5" t="s">
        <v>135</v>
      </c>
      <c r="G36" s="5" t="s">
        <v>72</v>
      </c>
      <c r="H36" s="5">
        <v>152.32999999999998</v>
      </c>
      <c r="I36" s="6" t="s">
        <v>136</v>
      </c>
      <c r="J36" s="4" t="s">
        <v>136</v>
      </c>
      <c r="K36" s="7"/>
      <c r="L36" s="4" t="s">
        <v>34</v>
      </c>
      <c r="M36" s="8" t="s">
        <v>137</v>
      </c>
    </row>
    <row r="37" spans="1:13" ht="24" customHeight="1" x14ac:dyDescent="0.15">
      <c r="A37" s="3">
        <v>34</v>
      </c>
      <c r="B37" s="15"/>
      <c r="C37" s="13" t="s">
        <v>138</v>
      </c>
      <c r="D37" s="13" t="s">
        <v>139</v>
      </c>
      <c r="E37" s="4" t="s">
        <v>140</v>
      </c>
      <c r="F37" s="5" t="s">
        <v>141</v>
      </c>
      <c r="G37" s="5" t="s">
        <v>142</v>
      </c>
      <c r="H37" s="5">
        <v>150.44</v>
      </c>
      <c r="I37" s="6">
        <v>82</v>
      </c>
      <c r="J37" s="4">
        <f t="shared" ref="J37:J45" si="3">(F37*0.5+G37*0.5)*0.4+I37*0.6</f>
        <v>79.287999999999997</v>
      </c>
      <c r="K37" s="7" t="s">
        <v>21</v>
      </c>
      <c r="L37" s="4" t="s">
        <v>22</v>
      </c>
      <c r="M37" s="3"/>
    </row>
    <row r="38" spans="1:13" ht="24" customHeight="1" x14ac:dyDescent="0.15">
      <c r="A38" s="3">
        <v>35</v>
      </c>
      <c r="B38" s="15"/>
      <c r="C38" s="13"/>
      <c r="D38" s="13"/>
      <c r="E38" s="4" t="s">
        <v>143</v>
      </c>
      <c r="F38" s="5" t="s">
        <v>144</v>
      </c>
      <c r="G38" s="5" t="s">
        <v>145</v>
      </c>
      <c r="H38" s="5">
        <v>143.93</v>
      </c>
      <c r="I38" s="6">
        <v>80.63</v>
      </c>
      <c r="J38" s="4">
        <f t="shared" si="3"/>
        <v>77.163999999999987</v>
      </c>
      <c r="K38" s="7" t="s">
        <v>26</v>
      </c>
      <c r="L38" s="4" t="s">
        <v>34</v>
      </c>
      <c r="M38" s="3"/>
    </row>
    <row r="39" spans="1:13" ht="24" customHeight="1" x14ac:dyDescent="0.15">
      <c r="A39" s="3">
        <v>36</v>
      </c>
      <c r="B39" s="15"/>
      <c r="C39" s="13"/>
      <c r="D39" s="13"/>
      <c r="E39" s="4" t="s">
        <v>146</v>
      </c>
      <c r="F39" s="5" t="s">
        <v>147</v>
      </c>
      <c r="G39" s="5" t="s">
        <v>148</v>
      </c>
      <c r="H39" s="5">
        <v>143.63</v>
      </c>
      <c r="I39" s="6">
        <v>77.97</v>
      </c>
      <c r="J39" s="4">
        <f t="shared" si="3"/>
        <v>75.507999999999996</v>
      </c>
      <c r="K39" s="7" t="s">
        <v>30</v>
      </c>
      <c r="L39" s="4" t="s">
        <v>34</v>
      </c>
      <c r="M39" s="3"/>
    </row>
    <row r="40" spans="1:13" ht="24" customHeight="1" x14ac:dyDescent="0.15">
      <c r="A40" s="3">
        <v>37</v>
      </c>
      <c r="B40" s="15"/>
      <c r="C40" s="13" t="s">
        <v>149</v>
      </c>
      <c r="D40" s="13" t="s">
        <v>150</v>
      </c>
      <c r="E40" s="4" t="s">
        <v>151</v>
      </c>
      <c r="F40" s="5" t="s">
        <v>152</v>
      </c>
      <c r="G40" s="5" t="s">
        <v>66</v>
      </c>
      <c r="H40" s="5">
        <v>138.22</v>
      </c>
      <c r="I40" s="6">
        <v>81.900000000000006</v>
      </c>
      <c r="J40" s="4">
        <f t="shared" si="3"/>
        <v>76.784000000000006</v>
      </c>
      <c r="K40" s="7" t="s">
        <v>21</v>
      </c>
      <c r="L40" s="4" t="s">
        <v>22</v>
      </c>
      <c r="M40" s="3"/>
    </row>
    <row r="41" spans="1:13" ht="24" customHeight="1" x14ac:dyDescent="0.15">
      <c r="A41" s="3">
        <v>38</v>
      </c>
      <c r="B41" s="15"/>
      <c r="C41" s="13"/>
      <c r="D41" s="13"/>
      <c r="E41" s="4" t="s">
        <v>153</v>
      </c>
      <c r="F41" s="5" t="s">
        <v>154</v>
      </c>
      <c r="G41" s="5" t="s">
        <v>155</v>
      </c>
      <c r="H41" s="5">
        <v>139.1</v>
      </c>
      <c r="I41" s="6">
        <v>78.67</v>
      </c>
      <c r="J41" s="4">
        <f t="shared" si="3"/>
        <v>75.021999999999991</v>
      </c>
      <c r="K41" s="7" t="s">
        <v>26</v>
      </c>
      <c r="L41" s="4" t="s">
        <v>34</v>
      </c>
      <c r="M41" s="3"/>
    </row>
    <row r="42" spans="1:13" ht="24" customHeight="1" x14ac:dyDescent="0.15">
      <c r="A42" s="3">
        <v>39</v>
      </c>
      <c r="B42" s="15"/>
      <c r="C42" s="13"/>
      <c r="D42" s="13"/>
      <c r="E42" s="4" t="s">
        <v>156</v>
      </c>
      <c r="F42" s="5" t="s">
        <v>157</v>
      </c>
      <c r="G42" s="5" t="s">
        <v>158</v>
      </c>
      <c r="H42" s="5">
        <v>137.16</v>
      </c>
      <c r="I42" s="6">
        <v>74.53</v>
      </c>
      <c r="J42" s="4">
        <f t="shared" si="3"/>
        <v>72.150000000000006</v>
      </c>
      <c r="K42" s="7" t="s">
        <v>30</v>
      </c>
      <c r="L42" s="4" t="s">
        <v>34</v>
      </c>
      <c r="M42" s="3"/>
    </row>
    <row r="43" spans="1:13" ht="24" customHeight="1" x14ac:dyDescent="0.15">
      <c r="A43" s="3">
        <v>40</v>
      </c>
      <c r="B43" s="15"/>
      <c r="C43" s="13" t="s">
        <v>159</v>
      </c>
      <c r="D43" s="13" t="s">
        <v>160</v>
      </c>
      <c r="E43" s="4" t="s">
        <v>161</v>
      </c>
      <c r="F43" s="5" t="s">
        <v>162</v>
      </c>
      <c r="G43" s="5" t="s">
        <v>163</v>
      </c>
      <c r="H43" s="5">
        <v>161.54000000000002</v>
      </c>
      <c r="I43" s="6">
        <v>92</v>
      </c>
      <c r="J43" s="4">
        <f t="shared" si="3"/>
        <v>87.50800000000001</v>
      </c>
      <c r="K43" s="7" t="s">
        <v>21</v>
      </c>
      <c r="L43" s="4" t="s">
        <v>22</v>
      </c>
      <c r="M43" s="3"/>
    </row>
    <row r="44" spans="1:13" ht="24" customHeight="1" x14ac:dyDescent="0.15">
      <c r="A44" s="3">
        <v>41</v>
      </c>
      <c r="B44" s="15"/>
      <c r="C44" s="13"/>
      <c r="D44" s="13"/>
      <c r="E44" s="4" t="s">
        <v>164</v>
      </c>
      <c r="F44" s="5" t="s">
        <v>165</v>
      </c>
      <c r="G44" s="5" t="s">
        <v>109</v>
      </c>
      <c r="H44" s="5">
        <v>144.82</v>
      </c>
      <c r="I44" s="6">
        <v>86.17</v>
      </c>
      <c r="J44" s="4">
        <f t="shared" si="3"/>
        <v>80.665999999999997</v>
      </c>
      <c r="K44" s="7" t="s">
        <v>26</v>
      </c>
      <c r="L44" s="4" t="s">
        <v>34</v>
      </c>
      <c r="M44" s="3"/>
    </row>
    <row r="45" spans="1:13" ht="24" customHeight="1" x14ac:dyDescent="0.15">
      <c r="A45" s="3">
        <v>42</v>
      </c>
      <c r="B45" s="15"/>
      <c r="C45" s="13"/>
      <c r="D45" s="13"/>
      <c r="E45" s="4" t="s">
        <v>166</v>
      </c>
      <c r="F45" s="5" t="s">
        <v>167</v>
      </c>
      <c r="G45" s="5" t="s">
        <v>168</v>
      </c>
      <c r="H45" s="5">
        <v>147.68</v>
      </c>
      <c r="I45" s="6">
        <v>84.17</v>
      </c>
      <c r="J45" s="4">
        <f t="shared" si="3"/>
        <v>80.038000000000011</v>
      </c>
      <c r="K45" s="7" t="s">
        <v>30</v>
      </c>
      <c r="L45" s="4" t="s">
        <v>34</v>
      </c>
      <c r="M45" s="3"/>
    </row>
    <row r="46" spans="1:13" ht="24" customHeight="1" x14ac:dyDescent="0.15">
      <c r="A46" s="3">
        <v>43</v>
      </c>
      <c r="B46" s="15"/>
      <c r="C46" s="13" t="s">
        <v>169</v>
      </c>
      <c r="D46" s="13" t="s">
        <v>170</v>
      </c>
      <c r="E46" s="4" t="s">
        <v>171</v>
      </c>
      <c r="F46" s="14" t="s">
        <v>172</v>
      </c>
      <c r="G46" s="14"/>
      <c r="H46" s="14"/>
      <c r="I46" s="6">
        <v>87.13</v>
      </c>
      <c r="J46" s="4" t="s">
        <v>173</v>
      </c>
      <c r="K46" s="7" t="s">
        <v>21</v>
      </c>
      <c r="L46" s="4" t="s">
        <v>22</v>
      </c>
      <c r="M46" s="15" t="s">
        <v>174</v>
      </c>
    </row>
    <row r="47" spans="1:13" ht="24" customHeight="1" x14ac:dyDescent="0.15">
      <c r="A47" s="3">
        <v>44</v>
      </c>
      <c r="B47" s="15"/>
      <c r="C47" s="13"/>
      <c r="D47" s="13"/>
      <c r="E47" s="4" t="s">
        <v>175</v>
      </c>
      <c r="F47" s="14" t="s">
        <v>172</v>
      </c>
      <c r="G47" s="14"/>
      <c r="H47" s="14"/>
      <c r="I47" s="6" t="s">
        <v>81</v>
      </c>
      <c r="J47" s="4" t="s">
        <v>82</v>
      </c>
      <c r="K47" s="7" t="s">
        <v>26</v>
      </c>
      <c r="L47" s="4" t="s">
        <v>34</v>
      </c>
      <c r="M47" s="15"/>
    </row>
    <row r="48" spans="1:13" ht="24" customHeight="1" x14ac:dyDescent="0.15">
      <c r="A48" s="3">
        <v>45</v>
      </c>
      <c r="B48" s="15"/>
      <c r="C48" s="13"/>
      <c r="D48" s="13"/>
      <c r="E48" s="4" t="s">
        <v>176</v>
      </c>
      <c r="F48" s="14" t="s">
        <v>172</v>
      </c>
      <c r="G48" s="14"/>
      <c r="H48" s="14"/>
      <c r="I48" s="6" t="s">
        <v>81</v>
      </c>
      <c r="J48" s="4" t="s">
        <v>82</v>
      </c>
      <c r="K48" s="7" t="s">
        <v>26</v>
      </c>
      <c r="L48" s="4" t="s">
        <v>34</v>
      </c>
      <c r="M48" s="15"/>
    </row>
    <row r="49" spans="1:13" ht="104.25" customHeight="1" x14ac:dyDescent="0.15">
      <c r="A49" s="10" t="s">
        <v>177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</sheetData>
  <sheetProtection formatCells="0" formatColumns="0" formatRows="0" insertColumns="0" insertRows="0" insertHyperlinks="0" deleteColumns="0" deleteRows="0" sort="0" autoFilter="0" pivotTables="0"/>
  <mergeCells count="40">
    <mergeCell ref="A1:M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C33:C36"/>
    <mergeCell ref="D33:D36"/>
    <mergeCell ref="L2:L3"/>
    <mergeCell ref="M2:M3"/>
    <mergeCell ref="B4:B48"/>
    <mergeCell ref="C4:C12"/>
    <mergeCell ref="D4:D12"/>
    <mergeCell ref="C13:C21"/>
    <mergeCell ref="D13:D21"/>
    <mergeCell ref="C22:C24"/>
    <mergeCell ref="D22:D24"/>
    <mergeCell ref="C25:C26"/>
    <mergeCell ref="D25:D26"/>
    <mergeCell ref="C28:C29"/>
    <mergeCell ref="D28:D29"/>
    <mergeCell ref="C30:C32"/>
    <mergeCell ref="D30:D32"/>
    <mergeCell ref="C37:C39"/>
    <mergeCell ref="D37:D39"/>
    <mergeCell ref="C40:C42"/>
    <mergeCell ref="D40:D42"/>
    <mergeCell ref="C43:C45"/>
    <mergeCell ref="D43:D45"/>
    <mergeCell ref="A49:M49"/>
    <mergeCell ref="C46:C48"/>
    <mergeCell ref="D46:D48"/>
    <mergeCell ref="F46:H46"/>
    <mergeCell ref="M46:M48"/>
    <mergeCell ref="F47:H47"/>
    <mergeCell ref="F48:H48"/>
  </mergeCells>
  <phoneticPr fontId="3" type="noConversion"/>
  <pageMargins left="0.62992125984251968" right="0.51181102362204722" top="0.47244094488188981" bottom="0.43307086614173229" header="0" footer="0"/>
  <pageSetup scale="6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综合成绩公示及拟进入考察体检人员</vt:lpstr>
      <vt:lpstr>综合成绩公示及拟进入考察体检人员!Print_Titles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张汝吉</dc:creator>
  <cp:lastModifiedBy>张汝吉</cp:lastModifiedBy>
  <dcterms:created xsi:type="dcterms:W3CDTF">2020-12-08T03:30:46Z</dcterms:created>
  <dcterms:modified xsi:type="dcterms:W3CDTF">2020-12-08T03:37:21Z</dcterms:modified>
</cp:coreProperties>
</file>